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16475c80bf45bcb/Töölaud/"/>
    </mc:Choice>
  </mc:AlternateContent>
  <xr:revisionPtr revIDLastSave="160" documentId="8_{A9DA00E8-402A-4A5B-87A4-172478BDB08F}" xr6:coauthVersionLast="47" xr6:coauthVersionMax="47" xr10:uidLastSave="{1F8195C5-888E-4FC3-B7C6-7531ECEAA96A}"/>
  <bookViews>
    <workbookView xWindow="19200" yWindow="0" windowWidth="19200" windowHeight="15600" xr2:uid="{66D5D4EB-5C81-7D42-A8A4-DE3B857CC2A2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2" l="1"/>
  <c r="E30" i="2"/>
  <c r="E29" i="2"/>
  <c r="E21" i="2"/>
  <c r="E4" i="2"/>
  <c r="E3" i="2"/>
  <c r="E10" i="2"/>
  <c r="E9" i="2"/>
  <c r="D8" i="2"/>
  <c r="E8" i="2" s="1"/>
  <c r="D7" i="2"/>
  <c r="E7" i="2" s="1"/>
  <c r="E18" i="2"/>
  <c r="E25" i="2"/>
  <c r="E19" i="2"/>
  <c r="E17" i="2"/>
  <c r="E20" i="2"/>
  <c r="E16" i="2"/>
  <c r="E24" i="2"/>
  <c r="E15" i="2"/>
  <c r="E14" i="2"/>
  <c r="E32" i="2" l="1"/>
  <c r="E36" i="2"/>
  <c r="E35" i="2"/>
  <c r="E33" i="2"/>
  <c r="E34" i="2"/>
  <c r="E37" i="2"/>
</calcChain>
</file>

<file path=xl/sharedStrings.xml><?xml version="1.0" encoding="utf-8"?>
<sst xmlns="http://schemas.openxmlformats.org/spreadsheetml/2006/main" count="55" uniqueCount="41">
  <si>
    <t>Domeen</t>
  </si>
  <si>
    <t>Kulu</t>
  </si>
  <si>
    <t>Raamatupidamine</t>
  </si>
  <si>
    <t>KOKKU:</t>
  </si>
  <si>
    <t>Nõustamine kokku:</t>
  </si>
  <si>
    <t>Administreerimine kokku:</t>
  </si>
  <si>
    <t>Raamatupidamisprogramm Simplebooks</t>
  </si>
  <si>
    <t>Panga teenused</t>
  </si>
  <si>
    <t>Registreerimissüsteem</t>
  </si>
  <si>
    <t>Kodulehe hooldus</t>
  </si>
  <si>
    <t>Uute nõustajate koolitus (Sissejuhatav 1 päev)</t>
  </si>
  <si>
    <t>Nõustamine Tartu (30h/kuus, 80 euri tund)</t>
  </si>
  <si>
    <t>Nõustamine Tallinn (45h/kuus, 36 euri tund)</t>
  </si>
  <si>
    <t>Grupisupervisioonid (1,5h/1x kuus)</t>
  </si>
  <si>
    <t>Ruumide rent (+ kommunaalid, kontoritarbed, 35 euri kord)</t>
  </si>
  <si>
    <t>Kõnekeskus (Telia)</t>
  </si>
  <si>
    <t>Lühinumbri 15410 aastamaks</t>
  </si>
  <si>
    <t>Ühiku hind</t>
  </si>
  <si>
    <t>Kogus</t>
  </si>
  <si>
    <t>Summa kokku</t>
  </si>
  <si>
    <t>Ühik</t>
  </si>
  <si>
    <t>kuu</t>
  </si>
  <si>
    <t>aasta</t>
  </si>
  <si>
    <t>tund</t>
  </si>
  <si>
    <t>päev</t>
  </si>
  <si>
    <t>Tegevjuhi töötasu</t>
  </si>
  <si>
    <t>Assistendi töötasu</t>
  </si>
  <si>
    <t>tükk</t>
  </si>
  <si>
    <t>Töövahendid (sülearvuti, kontoritarkvara jms)</t>
  </si>
  <si>
    <t>14th European Conference on Gambling Studies and Policy Issues (osalustasu, lend ja majutus)</t>
  </si>
  <si>
    <t>Võrgustiku töö kokku:</t>
  </si>
  <si>
    <t>EASG (The European Association for the Study of Gambling) aastamaks</t>
  </si>
  <si>
    <t>2. Nõustamine</t>
  </si>
  <si>
    <t>1. Administreerimine</t>
  </si>
  <si>
    <t>3. Nõustamiskeskus</t>
  </si>
  <si>
    <t>4. Mänguriliin 15410</t>
  </si>
  <si>
    <t>Nõustamiskeskus kokku:</t>
  </si>
  <si>
    <t>Mänguriliin kokku:</t>
  </si>
  <si>
    <t>VATEKi (Eesti Vaimse Tervise ja Heaolu Koalitsioon) aastamaks</t>
  </si>
  <si>
    <t>Sihtgrupile mõeldud töövahendid</t>
  </si>
  <si>
    <t>5. Võrgustiku töö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</si>
</sst>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/>
    </xf>
    <xf numFmtId="0" fontId="0" fillId="0" borderId="2" xfId="0" applyBorder="1"/>
    <xf numFmtId="0" fontId="0" fillId="0" borderId="1" xfId="0" applyBorder="1"/>
    <xf numFmtId="0" fontId="1" fillId="0" borderId="3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4" xfId="0" applyFont="1" applyBorder="1"/>
    <xf numFmtId="0" fontId="1" fillId="0" borderId="5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3" borderId="6" xfId="0" applyFont="1" applyFill="1" applyBorder="1" applyAlignment="1">
      <alignment horizontal="right"/>
    </xf>
    <xf numFmtId="0" fontId="1" fillId="3" borderId="7" xfId="0" applyFont="1" applyFill="1" applyBorder="1"/>
    <xf numFmtId="0" fontId="1" fillId="3" borderId="8" xfId="0" applyFont="1" applyFill="1" applyBorder="1"/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2" fillId="0" borderId="4" xfId="0" applyFont="1" applyBorder="1"/>
    <xf numFmtId="0" fontId="3" fillId="0" borderId="4" xfId="0" applyFont="1" applyBorder="1"/>
    <xf numFmtId="0" fontId="4" fillId="0" borderId="3" xfId="0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15320-1E49-44D1-B04A-280B5FC8064B}">
  <dimension ref="A1:E38"/>
  <sheetViews>
    <sheetView tabSelected="1" topLeftCell="A2" workbookViewId="0">
      <selection activeCell="F37" sqref="F37"/>
    </sheetView>
  </sheetViews>
  <sheetFormatPr defaultRowHeight="15.75" x14ac:dyDescent="0.25"/>
  <cols>
    <col min="1" max="1" width="80" bestFit="1" customWidth="1"/>
    <col min="5" max="5" width="8.625" customWidth="1"/>
  </cols>
  <sheetData>
    <row r="1" spans="1:5" ht="32.25" thickBot="1" x14ac:dyDescent="0.3">
      <c r="A1" s="18" t="s">
        <v>1</v>
      </c>
      <c r="B1" s="21" t="s">
        <v>17</v>
      </c>
      <c r="C1" s="21" t="s">
        <v>20</v>
      </c>
      <c r="D1" s="19" t="s">
        <v>18</v>
      </c>
      <c r="E1" s="20" t="s">
        <v>19</v>
      </c>
    </row>
    <row r="2" spans="1:5" x14ac:dyDescent="0.25">
      <c r="A2" s="16" t="s">
        <v>33</v>
      </c>
      <c r="B2" s="17"/>
      <c r="C2" s="17"/>
      <c r="D2" s="17"/>
      <c r="E2" s="16"/>
    </row>
    <row r="3" spans="1:5" x14ac:dyDescent="0.25">
      <c r="A3" s="6" t="s">
        <v>25</v>
      </c>
      <c r="B3">
        <v>4200</v>
      </c>
      <c r="C3" t="s">
        <v>21</v>
      </c>
      <c r="D3">
        <v>12</v>
      </c>
      <c r="E3" s="8">
        <f>B3*D3</f>
        <v>50400</v>
      </c>
    </row>
    <row r="4" spans="1:5" x14ac:dyDescent="0.25">
      <c r="A4" s="6" t="s">
        <v>26</v>
      </c>
      <c r="B4">
        <v>2500</v>
      </c>
      <c r="C4" t="s">
        <v>21</v>
      </c>
      <c r="D4">
        <v>12</v>
      </c>
      <c r="E4" s="8">
        <f>B4*D4</f>
        <v>30000</v>
      </c>
    </row>
    <row r="5" spans="1:5" x14ac:dyDescent="0.25">
      <c r="A5" s="6"/>
      <c r="E5" s="8"/>
    </row>
    <row r="6" spans="1:5" x14ac:dyDescent="0.25">
      <c r="A6" s="5" t="s">
        <v>32</v>
      </c>
      <c r="B6" s="2"/>
      <c r="C6" s="2"/>
      <c r="D6" s="2"/>
      <c r="E6" s="5"/>
    </row>
    <row r="7" spans="1:5" x14ac:dyDescent="0.25">
      <c r="A7" s="6" t="s">
        <v>12</v>
      </c>
      <c r="B7">
        <v>36</v>
      </c>
      <c r="C7" t="s">
        <v>23</v>
      </c>
      <c r="D7">
        <f>45*12</f>
        <v>540</v>
      </c>
      <c r="E7" s="8">
        <f>B7*D7</f>
        <v>19440</v>
      </c>
    </row>
    <row r="8" spans="1:5" x14ac:dyDescent="0.25">
      <c r="A8" s="6" t="s">
        <v>11</v>
      </c>
      <c r="B8">
        <v>80</v>
      </c>
      <c r="C8" t="s">
        <v>23</v>
      </c>
      <c r="D8">
        <f>30*12</f>
        <v>360</v>
      </c>
      <c r="E8" s="8">
        <f>B8*D8</f>
        <v>28800</v>
      </c>
    </row>
    <row r="9" spans="1:5" x14ac:dyDescent="0.25">
      <c r="A9" s="6" t="s">
        <v>13</v>
      </c>
      <c r="B9">
        <v>80</v>
      </c>
      <c r="C9" t="s">
        <v>23</v>
      </c>
      <c r="D9">
        <v>18</v>
      </c>
      <c r="E9" s="8">
        <f>B9*D9</f>
        <v>1440</v>
      </c>
    </row>
    <row r="10" spans="1:5" x14ac:dyDescent="0.25">
      <c r="A10" s="6" t="s">
        <v>10</v>
      </c>
      <c r="B10">
        <v>450</v>
      </c>
      <c r="C10" t="s">
        <v>24</v>
      </c>
      <c r="D10">
        <v>1</v>
      </c>
      <c r="E10" s="8">
        <f>B10*D10</f>
        <v>450</v>
      </c>
    </row>
    <row r="11" spans="1:5" x14ac:dyDescent="0.25">
      <c r="A11" s="23" t="s">
        <v>39</v>
      </c>
      <c r="B11">
        <v>200</v>
      </c>
      <c r="E11" s="8">
        <v>200</v>
      </c>
    </row>
    <row r="12" spans="1:5" x14ac:dyDescent="0.25">
      <c r="A12" s="7"/>
      <c r="B12" s="3"/>
      <c r="C12" s="3"/>
      <c r="D12" s="3"/>
      <c r="E12" s="9"/>
    </row>
    <row r="13" spans="1:5" x14ac:dyDescent="0.25">
      <c r="A13" s="5" t="s">
        <v>34</v>
      </c>
      <c r="B13" s="2"/>
      <c r="C13" s="2"/>
      <c r="D13" s="2"/>
      <c r="E13" s="5"/>
    </row>
    <row r="14" spans="1:5" x14ac:dyDescent="0.25">
      <c r="A14" s="6" t="s">
        <v>14</v>
      </c>
      <c r="B14">
        <v>1550</v>
      </c>
      <c r="C14" t="s">
        <v>21</v>
      </c>
      <c r="D14">
        <v>12</v>
      </c>
      <c r="E14" s="8">
        <f t="shared" ref="E14:E20" si="0">B14*12</f>
        <v>18600</v>
      </c>
    </row>
    <row r="15" spans="1:5" x14ac:dyDescent="0.25">
      <c r="A15" s="6" t="s">
        <v>8</v>
      </c>
      <c r="B15">
        <v>50</v>
      </c>
      <c r="C15" t="s">
        <v>21</v>
      </c>
      <c r="D15">
        <v>12</v>
      </c>
      <c r="E15" s="8">
        <f t="shared" si="0"/>
        <v>600</v>
      </c>
    </row>
    <row r="16" spans="1:5" x14ac:dyDescent="0.25">
      <c r="A16" s="6" t="s">
        <v>2</v>
      </c>
      <c r="B16">
        <v>80</v>
      </c>
      <c r="C16" t="s">
        <v>21</v>
      </c>
      <c r="D16">
        <v>12</v>
      </c>
      <c r="E16" s="8">
        <f t="shared" si="0"/>
        <v>960</v>
      </c>
    </row>
    <row r="17" spans="1:5" x14ac:dyDescent="0.25">
      <c r="A17" s="6" t="s">
        <v>6</v>
      </c>
      <c r="B17">
        <v>300</v>
      </c>
      <c r="C17" t="s">
        <v>22</v>
      </c>
      <c r="D17">
        <v>1</v>
      </c>
      <c r="E17" s="8">
        <f>B17</f>
        <v>300</v>
      </c>
    </row>
    <row r="18" spans="1:5" x14ac:dyDescent="0.25">
      <c r="A18" s="6" t="s">
        <v>9</v>
      </c>
      <c r="B18">
        <v>500</v>
      </c>
      <c r="C18" t="s">
        <v>22</v>
      </c>
      <c r="D18">
        <v>1</v>
      </c>
      <c r="E18" s="8">
        <f>B18</f>
        <v>500</v>
      </c>
    </row>
    <row r="19" spans="1:5" x14ac:dyDescent="0.25">
      <c r="A19" s="6" t="s">
        <v>0</v>
      </c>
      <c r="B19">
        <v>125</v>
      </c>
      <c r="C19" t="s">
        <v>22</v>
      </c>
      <c r="D19">
        <v>1</v>
      </c>
      <c r="E19" s="8">
        <f>B19</f>
        <v>125</v>
      </c>
    </row>
    <row r="20" spans="1:5" x14ac:dyDescent="0.25">
      <c r="A20" s="6" t="s">
        <v>7</v>
      </c>
      <c r="B20">
        <v>5</v>
      </c>
      <c r="C20" t="s">
        <v>21</v>
      </c>
      <c r="D20">
        <v>12</v>
      </c>
      <c r="E20" s="8">
        <f t="shared" si="0"/>
        <v>60</v>
      </c>
    </row>
    <row r="21" spans="1:5" x14ac:dyDescent="0.25">
      <c r="A21" s="23" t="s">
        <v>28</v>
      </c>
      <c r="B21">
        <v>1000</v>
      </c>
      <c r="C21" t="s">
        <v>27</v>
      </c>
      <c r="D21">
        <v>1</v>
      </c>
      <c r="E21" s="8">
        <f>B21</f>
        <v>1000</v>
      </c>
    </row>
    <row r="22" spans="1:5" x14ac:dyDescent="0.25">
      <c r="A22" s="22"/>
      <c r="E22" s="8"/>
    </row>
    <row r="23" spans="1:5" x14ac:dyDescent="0.25">
      <c r="A23" s="24" t="s">
        <v>35</v>
      </c>
      <c r="B23" s="4"/>
      <c r="C23" s="4"/>
      <c r="D23" s="4"/>
      <c r="E23" s="10"/>
    </row>
    <row r="24" spans="1:5" x14ac:dyDescent="0.25">
      <c r="A24" s="6" t="s">
        <v>15</v>
      </c>
      <c r="B24">
        <v>250</v>
      </c>
      <c r="C24" t="s">
        <v>21</v>
      </c>
      <c r="D24">
        <v>12</v>
      </c>
      <c r="E24" s="8">
        <f>B24*12</f>
        <v>3000</v>
      </c>
    </row>
    <row r="25" spans="1:5" x14ac:dyDescent="0.25">
      <c r="A25" s="6" t="s">
        <v>16</v>
      </c>
      <c r="B25">
        <v>800</v>
      </c>
      <c r="C25" t="s">
        <v>22</v>
      </c>
      <c r="D25">
        <v>1</v>
      </c>
      <c r="E25" s="8">
        <f>B25</f>
        <v>800</v>
      </c>
    </row>
    <row r="26" spans="1:5" x14ac:dyDescent="0.25">
      <c r="A26" s="7"/>
      <c r="B26" s="3"/>
      <c r="C26" s="3"/>
      <c r="D26" s="3"/>
      <c r="E26" s="9"/>
    </row>
    <row r="27" spans="1:5" x14ac:dyDescent="0.25">
      <c r="A27" s="10" t="s">
        <v>40</v>
      </c>
      <c r="B27" s="4"/>
      <c r="C27" s="4"/>
      <c r="D27" s="4"/>
      <c r="E27" s="10"/>
    </row>
    <row r="28" spans="1:5" x14ac:dyDescent="0.25">
      <c r="A28" s="23" t="s">
        <v>38</v>
      </c>
      <c r="B28" s="25">
        <v>150</v>
      </c>
      <c r="C28" t="s">
        <v>22</v>
      </c>
      <c r="D28">
        <v>1</v>
      </c>
      <c r="E28" s="8">
        <f t="shared" ref="E28" si="1">B28</f>
        <v>150</v>
      </c>
    </row>
    <row r="29" spans="1:5" x14ac:dyDescent="0.25">
      <c r="A29" s="23" t="s">
        <v>31</v>
      </c>
      <c r="B29" s="25">
        <v>100</v>
      </c>
      <c r="C29" t="s">
        <v>22</v>
      </c>
      <c r="D29">
        <v>1</v>
      </c>
      <c r="E29" s="8">
        <f t="shared" ref="E29" si="2">B29</f>
        <v>100</v>
      </c>
    </row>
    <row r="30" spans="1:5" x14ac:dyDescent="0.25">
      <c r="A30" s="23" t="s">
        <v>29</v>
      </c>
      <c r="B30" s="25">
        <v>3000</v>
      </c>
      <c r="C30" t="s">
        <v>27</v>
      </c>
      <c r="D30">
        <v>1</v>
      </c>
      <c r="E30" s="8">
        <f>B30*D30</f>
        <v>3000</v>
      </c>
    </row>
    <row r="31" spans="1:5" x14ac:dyDescent="0.25">
      <c r="A31" s="7"/>
      <c r="B31" s="3"/>
      <c r="C31" s="3"/>
      <c r="D31" s="3"/>
      <c r="E31" s="7"/>
    </row>
    <row r="32" spans="1:5" x14ac:dyDescent="0.25">
      <c r="A32" s="11" t="s">
        <v>5</v>
      </c>
      <c r="B32" s="4"/>
      <c r="C32" s="4"/>
      <c r="D32" s="4"/>
      <c r="E32" s="10">
        <f>SUM(E3:E5)</f>
        <v>80400</v>
      </c>
    </row>
    <row r="33" spans="1:5" x14ac:dyDescent="0.25">
      <c r="A33" s="12" t="s">
        <v>4</v>
      </c>
      <c r="E33" s="8">
        <f>SUM(E7:E11)</f>
        <v>50330</v>
      </c>
    </row>
    <row r="34" spans="1:5" x14ac:dyDescent="0.25">
      <c r="A34" s="12" t="s">
        <v>36</v>
      </c>
      <c r="E34" s="8">
        <f>SUM(E14:E22)</f>
        <v>22145</v>
      </c>
    </row>
    <row r="35" spans="1:5" x14ac:dyDescent="0.25">
      <c r="A35" s="12" t="s">
        <v>37</v>
      </c>
      <c r="E35" s="8">
        <f>SUM(E24:E26)</f>
        <v>3800</v>
      </c>
    </row>
    <row r="36" spans="1:5" ht="16.5" thickBot="1" x14ac:dyDescent="0.3">
      <c r="A36" s="12" t="s">
        <v>30</v>
      </c>
      <c r="E36" s="8">
        <f>SUM(E28:E31)</f>
        <v>3250</v>
      </c>
    </row>
    <row r="37" spans="1:5" ht="28.7" customHeight="1" thickBot="1" x14ac:dyDescent="0.3">
      <c r="A37" s="13" t="s">
        <v>3</v>
      </c>
      <c r="B37" s="14"/>
      <c r="C37" s="14"/>
      <c r="D37" s="14"/>
      <c r="E37" s="15">
        <f>SUM(E3:E31)</f>
        <v>159925</v>
      </c>
    </row>
    <row r="38" spans="1:5" x14ac:dyDescent="0.25">
      <c r="B38" s="1"/>
      <c r="C38" s="1"/>
      <c r="D38" s="1"/>
      <c r="E38" s="1"/>
    </row>
  </sheetData>
  <pageMargins left="0.7" right="0.7" top="0.75" bottom="0.75" header="0.3" footer="0.3"/>
  <pageSetup orientation="portrait" r:id="rId1"/>
  <ignoredErrors>
    <ignoredError sqref="E16:E17 E19:E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Pille-Riin Kaare</dc:creator>
  <cp:lastModifiedBy>Silver Sternfeldt</cp:lastModifiedBy>
  <dcterms:created xsi:type="dcterms:W3CDTF">2023-09-14T14:16:16Z</dcterms:created>
  <dcterms:modified xsi:type="dcterms:W3CDTF">2023-12-14T14:02:59Z</dcterms:modified>
</cp:coreProperties>
</file>